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<sst xmlns="http://schemas.openxmlformats.org/spreadsheetml/2006/main" count="30" uniqueCount="25">
  <si>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Příjmy</t>
  </si>
  <si>
    <t>Název položky</t>
  </si>
  <si>
    <t>Původní častka</t>
  </si>
  <si>
    <t>Nová částka</t>
  </si>
  <si>
    <t>Rozdíl</t>
  </si>
  <si>
    <t>Příjmy celkem</t>
  </si>
  <si>
    <t>Původní částka</t>
  </si>
  <si>
    <t>Výdaje</t>
  </si>
  <si>
    <t>Výdaje celkem</t>
  </si>
  <si>
    <t>Saldo rozpočtu</t>
  </si>
  <si>
    <t>Rozpočtovou změnu č. 3 schválil</t>
  </si>
  <si>
    <t xml:space="preserve">                                   Změna rozpočtu č. 4 na rok 2022</t>
  </si>
  <si>
    <t>starosta města dne 12. 8. 2022</t>
  </si>
  <si>
    <t>Ost.invenstiční přij.transfery ze SR   "29519"         4</t>
  </si>
  <si>
    <t>Neinv.přijaté transfery z VPS SR                          4</t>
  </si>
  <si>
    <t>Investiční přijaté transf. od krajů                            4</t>
  </si>
  <si>
    <t>Ost.záležitosti základ.vzdělávání  "13014"     3119 2</t>
  </si>
  <si>
    <t>Příjem z úroků                                            6310 2</t>
  </si>
  <si>
    <t>splašková kanalizace a ČOV                      2321 6</t>
  </si>
  <si>
    <t>příspěvek PO ZŠ a MŠ                "13014"   3119 5</t>
  </si>
  <si>
    <t>kulturní dům Švihov - investice      "org. 8"   3392 6</t>
  </si>
  <si>
    <t>výkup pozemků                                        3639 6</t>
  </si>
  <si>
    <t>volby                                          "98187"  6115 5</t>
  </si>
  <si>
    <t xml:space="preserve">činnost vnitřní správy - investice                 6171 6                                </t>
  </si>
  <si>
    <t>doprava - komunikace - investice               2212 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</si>
</sst>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 Kč&quot;#,##0.00_);[Red]\(&quot; Kč&quot;#,##0.00\)"/>
  </numFmts>
  <fonts count="42">
    <font>
      <sz val="10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sz val="26"/>
      <name val="Arial CE"/>
      <family val="2"/>
    </font>
    <font>
      <b/>
      <u val="single"/>
      <sz val="12"/>
      <name val="Arial CE"/>
      <family val="2"/>
    </font>
    <font>
      <sz val="11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4" fontId="0" fillId="0" borderId="0" xfId="38" applyFont="1" applyAlignment="1">
      <alignment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4" fontId="1" fillId="0" borderId="0" xfId="38" applyFont="1" applyBorder="1" applyAlignment="1">
      <alignment/>
    </xf>
    <xf numFmtId="0" fontId="1" fillId="0" borderId="0" xfId="0" applyFont="1" applyAlignment="1">
      <alignment/>
    </xf>
    <xf numFmtId="44" fontId="0" fillId="0" borderId="10" xfId="38" applyFont="1" applyBorder="1" applyAlignment="1">
      <alignment horizontal="right"/>
    </xf>
    <xf numFmtId="0" fontId="0" fillId="0" borderId="0" xfId="0" applyFont="1" applyBorder="1" applyAlignment="1">
      <alignment/>
    </xf>
    <xf numFmtId="44" fontId="0" fillId="0" borderId="0" xfId="38" applyFont="1" applyBorder="1" applyAlignment="1">
      <alignment/>
    </xf>
    <xf numFmtId="44" fontId="0" fillId="0" borderId="0" xfId="38" applyFont="1" applyBorder="1" applyAlignment="1">
      <alignment horizontal="center"/>
    </xf>
    <xf numFmtId="44" fontId="0" fillId="0" borderId="0" xfId="38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44" fontId="0" fillId="0" borderId="10" xfId="38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4" fontId="1" fillId="0" borderId="11" xfId="38" applyFont="1" applyBorder="1" applyAlignment="1">
      <alignment/>
    </xf>
    <xf numFmtId="0" fontId="0" fillId="0" borderId="12" xfId="0" applyBorder="1" applyAlignment="1">
      <alignment/>
    </xf>
    <xf numFmtId="44" fontId="1" fillId="0" borderId="12" xfId="38" applyFont="1" applyBorder="1" applyAlignment="1">
      <alignment/>
    </xf>
    <xf numFmtId="44" fontId="1" fillId="0" borderId="13" xfId="38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4" fontId="0" fillId="0" borderId="14" xfId="38" applyFont="1" applyBorder="1" applyAlignment="1">
      <alignment horizontal="right"/>
    </xf>
    <xf numFmtId="44" fontId="0" fillId="0" borderId="15" xfId="38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44" fontId="1" fillId="0" borderId="12" xfId="38" applyFont="1" applyBorder="1" applyAlignment="1">
      <alignment horizontal="center"/>
    </xf>
    <xf numFmtId="44" fontId="1" fillId="0" borderId="13" xfId="38" applyFont="1" applyBorder="1" applyAlignment="1">
      <alignment horizontal="center"/>
    </xf>
    <xf numFmtId="0" fontId="7" fillId="0" borderId="16" xfId="0" applyFont="1" applyBorder="1" applyAlignment="1">
      <alignment/>
    </xf>
    <xf numFmtId="44" fontId="0" fillId="0" borderId="17" xfId="38" applyFont="1" applyBorder="1" applyAlignment="1">
      <alignment horizontal="left"/>
    </xf>
    <xf numFmtId="0" fontId="7" fillId="0" borderId="18" xfId="0" applyFont="1" applyBorder="1" applyAlignment="1">
      <alignment/>
    </xf>
    <xf numFmtId="0" fontId="5" fillId="0" borderId="19" xfId="0" applyFont="1" applyBorder="1" applyAlignment="1">
      <alignment horizontal="left"/>
    </xf>
    <xf numFmtId="44" fontId="0" fillId="0" borderId="19" xfId="38" applyFont="1" applyBorder="1" applyAlignment="1">
      <alignment horizontal="left"/>
    </xf>
    <xf numFmtId="44" fontId="0" fillId="0" borderId="20" xfId="38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Font="1" applyBorder="1" applyAlignment="1">
      <alignment horizontal="left"/>
    </xf>
    <xf numFmtId="44" fontId="0" fillId="0" borderId="19" xfId="38" applyFont="1" applyBorder="1" applyAlignment="1">
      <alignment horizontal="right"/>
    </xf>
    <xf numFmtId="44" fontId="0" fillId="0" borderId="20" xfId="38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6" xfId="0" applyBorder="1" applyAlignment="1">
      <alignment horizontal="left"/>
    </xf>
    <xf numFmtId="44" fontId="0" fillId="0" borderId="17" xfId="38" applyFon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D26" sqref="D26"/>
    </sheetView>
  </sheetViews>
  <sheetFormatPr defaultColWidth="9.00390625" defaultRowHeight="12.75"/>
  <cols>
    <col min="1" max="1" width="45.25390625" style="0" customWidth="1"/>
    <col min="2" max="2" width="0.2421875" style="0" hidden="1" customWidth="1"/>
    <col min="3" max="3" width="27.125" style="1" customWidth="1"/>
    <col min="4" max="4" width="26.625" style="0" customWidth="1"/>
    <col min="5" max="5" width="27.75390625" style="0" customWidth="1"/>
  </cols>
  <sheetData>
    <row r="1" spans="1:4" ht="20.25">
      <c r="A1" s="5" t="s">
        <v>11</v>
      </c>
      <c r="B1" s="6"/>
      <c r="C1" s="6"/>
      <c r="D1" s="6"/>
    </row>
    <row r="2" spans="1:4" ht="18.75" customHeight="1">
      <c r="A2" s="7"/>
      <c r="B2" s="8"/>
      <c r="C2" s="8"/>
      <c r="D2" s="8"/>
    </row>
    <row r="3" spans="1:4" ht="15.75">
      <c r="A3" s="9" t="s">
        <v>0</v>
      </c>
      <c r="B3" s="10"/>
      <c r="C3" s="10"/>
      <c r="D3" s="10"/>
    </row>
    <row r="4" spans="1:4" ht="15.75" thickBot="1">
      <c r="A4" s="10"/>
      <c r="B4" s="10"/>
      <c r="C4" s="10"/>
      <c r="D4" s="10"/>
    </row>
    <row r="5" spans="1:5" ht="15.75" thickBot="1">
      <c r="A5" s="27" t="s">
        <v>1</v>
      </c>
      <c r="B5" s="28" t="s">
        <v>2</v>
      </c>
      <c r="C5" s="28" t="s">
        <v>6</v>
      </c>
      <c r="D5" s="28" t="s">
        <v>3</v>
      </c>
      <c r="E5" s="29" t="s">
        <v>4</v>
      </c>
    </row>
    <row r="6" spans="1:5" ht="12.75">
      <c r="A6" s="47" t="s">
        <v>14</v>
      </c>
      <c r="B6" s="30"/>
      <c r="C6" s="13">
        <v>118808.92</v>
      </c>
      <c r="D6" s="31">
        <v>411275.05</v>
      </c>
      <c r="E6" s="32">
        <f aca="true" t="shared" si="0" ref="E6:E13">D6-C6</f>
        <v>292466.13</v>
      </c>
    </row>
    <row r="7" spans="1:5" ht="12.75">
      <c r="A7" s="47" t="s">
        <v>13</v>
      </c>
      <c r="B7" s="46"/>
      <c r="C7" s="13">
        <v>0</v>
      </c>
      <c r="D7" s="13">
        <v>77046</v>
      </c>
      <c r="E7" s="48">
        <f t="shared" si="0"/>
        <v>77046</v>
      </c>
    </row>
    <row r="8" spans="1:5" ht="12.75">
      <c r="A8" s="47" t="s">
        <v>15</v>
      </c>
      <c r="B8" s="46"/>
      <c r="C8" s="13">
        <v>0</v>
      </c>
      <c r="D8" s="13">
        <v>400000</v>
      </c>
      <c r="E8" s="48">
        <f t="shared" si="0"/>
        <v>400000</v>
      </c>
    </row>
    <row r="9" spans="1:5" ht="12.75">
      <c r="A9" s="47" t="s">
        <v>16</v>
      </c>
      <c r="B9" s="46"/>
      <c r="C9" s="13">
        <v>0</v>
      </c>
      <c r="D9" s="13">
        <v>3809.4</v>
      </c>
      <c r="E9" s="48">
        <f t="shared" si="0"/>
        <v>3809.4</v>
      </c>
    </row>
    <row r="10" spans="1:5" ht="12.75">
      <c r="A10" s="47" t="s">
        <v>17</v>
      </c>
      <c r="B10" s="46"/>
      <c r="C10" s="13">
        <v>5000</v>
      </c>
      <c r="D10" s="13">
        <v>455000</v>
      </c>
      <c r="E10" s="48">
        <f t="shared" si="0"/>
        <v>450000</v>
      </c>
    </row>
    <row r="11" spans="1:5" ht="12.75">
      <c r="A11" s="47"/>
      <c r="B11" s="46"/>
      <c r="C11" s="13"/>
      <c r="D11" s="13"/>
      <c r="E11" s="48">
        <f>D11-C11</f>
        <v>0</v>
      </c>
    </row>
    <row r="12" spans="1:5" ht="12.75">
      <c r="A12" s="47"/>
      <c r="B12" s="46"/>
      <c r="C12" s="13"/>
      <c r="D12" s="13"/>
      <c r="E12" s="48">
        <f t="shared" si="0"/>
        <v>0</v>
      </c>
    </row>
    <row r="13" spans="1:5" ht="13.5" thickBot="1">
      <c r="A13" s="42"/>
      <c r="B13" s="43"/>
      <c r="C13" s="44"/>
      <c r="D13" s="44"/>
      <c r="E13" s="45">
        <f t="shared" si="0"/>
        <v>0</v>
      </c>
    </row>
    <row r="14" spans="1:5" ht="20.25" customHeight="1" thickBot="1">
      <c r="A14" s="23" t="s">
        <v>5</v>
      </c>
      <c r="B14" s="24"/>
      <c r="C14" s="25">
        <v>41079514.75</v>
      </c>
      <c r="D14" s="25">
        <f>C14+E14</f>
        <v>42302836.28</v>
      </c>
      <c r="E14" s="26">
        <f>SUM(E6:E13)</f>
        <v>1223321.53</v>
      </c>
    </row>
    <row r="15" spans="1:5" ht="14.25" customHeight="1">
      <c r="A15" s="4"/>
      <c r="B15" s="4"/>
      <c r="C15" s="11"/>
      <c r="D15" s="4"/>
      <c r="E15" s="11"/>
    </row>
    <row r="16" spans="1:4" ht="15.75">
      <c r="A16" s="9" t="s">
        <v>7</v>
      </c>
      <c r="B16" s="10"/>
      <c r="C16" s="10"/>
      <c r="D16" s="10"/>
    </row>
    <row r="17" spans="1:4" ht="16.5" thickBot="1">
      <c r="A17" s="9"/>
      <c r="B17" s="10"/>
      <c r="C17" s="10"/>
      <c r="D17" s="10"/>
    </row>
    <row r="18" spans="1:5" ht="15.75" thickBot="1">
      <c r="A18" s="27" t="s">
        <v>1</v>
      </c>
      <c r="B18" s="28" t="s">
        <v>2</v>
      </c>
      <c r="C18" s="28" t="s">
        <v>6</v>
      </c>
      <c r="D18" s="28" t="s">
        <v>3</v>
      </c>
      <c r="E18" s="29" t="s">
        <v>4</v>
      </c>
    </row>
    <row r="19" spans="1:8" s="19" customFormat="1" ht="14.25">
      <c r="A19" s="36" t="s">
        <v>18</v>
      </c>
      <c r="B19" s="18"/>
      <c r="C19" s="20">
        <v>0</v>
      </c>
      <c r="D19" s="20">
        <v>450000</v>
      </c>
      <c r="E19" s="37">
        <f aca="true" t="shared" si="1" ref="E19:E26">D19-C19</f>
        <v>450000</v>
      </c>
      <c r="H19" s="49"/>
    </row>
    <row r="20" spans="1:5" s="19" customFormat="1" ht="14.25">
      <c r="A20" s="36" t="s">
        <v>19</v>
      </c>
      <c r="B20" s="18"/>
      <c r="C20" s="20">
        <v>4523514.75</v>
      </c>
      <c r="D20" s="20">
        <v>4527324.15</v>
      </c>
      <c r="E20" s="37">
        <f>D20-C20</f>
        <v>3809.4000000003725</v>
      </c>
    </row>
    <row r="21" spans="1:5" s="19" customFormat="1" ht="14.25">
      <c r="A21" s="36" t="s">
        <v>20</v>
      </c>
      <c r="B21" s="18"/>
      <c r="C21" s="20">
        <v>0</v>
      </c>
      <c r="D21" s="20">
        <v>35000</v>
      </c>
      <c r="E21" s="37">
        <f>D21-C21</f>
        <v>35000</v>
      </c>
    </row>
    <row r="22" spans="1:5" s="19" customFormat="1" ht="14.25">
      <c r="A22" s="36" t="s">
        <v>21</v>
      </c>
      <c r="B22" s="18"/>
      <c r="C22" s="20">
        <v>200000</v>
      </c>
      <c r="D22" s="20">
        <v>500000</v>
      </c>
      <c r="E22" s="37">
        <f>D22-C22</f>
        <v>300000</v>
      </c>
    </row>
    <row r="23" spans="1:5" s="19" customFormat="1" ht="14.25">
      <c r="A23" s="36" t="s">
        <v>22</v>
      </c>
      <c r="B23" s="18"/>
      <c r="C23" s="20">
        <v>0</v>
      </c>
      <c r="D23" s="20">
        <v>288000</v>
      </c>
      <c r="E23" s="37">
        <f t="shared" si="1"/>
        <v>288000</v>
      </c>
    </row>
    <row r="24" spans="1:5" s="19" customFormat="1" ht="14.25">
      <c r="A24" s="36" t="s">
        <v>23</v>
      </c>
      <c r="B24" s="18"/>
      <c r="C24" s="20">
        <v>100000</v>
      </c>
      <c r="D24" s="20">
        <v>630000</v>
      </c>
      <c r="E24" s="37">
        <f t="shared" si="1"/>
        <v>530000</v>
      </c>
    </row>
    <row r="25" spans="1:5" s="19" customFormat="1" ht="14.25">
      <c r="A25" s="36" t="s">
        <v>24</v>
      </c>
      <c r="B25" s="18"/>
      <c r="C25" s="20">
        <v>14850000</v>
      </c>
      <c r="D25" s="20">
        <v>14466512.13</v>
      </c>
      <c r="E25" s="37">
        <f t="shared" si="1"/>
        <v>-383487.8699999992</v>
      </c>
    </row>
    <row r="26" spans="1:5" s="19" customFormat="1" ht="15" thickBot="1">
      <c r="A26" s="38"/>
      <c r="B26" s="39"/>
      <c r="C26" s="40"/>
      <c r="D26" s="40"/>
      <c r="E26" s="41">
        <f t="shared" si="1"/>
        <v>0</v>
      </c>
    </row>
    <row r="27" spans="1:5" ht="21" customHeight="1" thickBot="1">
      <c r="A27" s="33" t="s">
        <v>8</v>
      </c>
      <c r="B27" s="28"/>
      <c r="C27" s="34">
        <v>51656514.75</v>
      </c>
      <c r="D27" s="34">
        <f>C27+E27</f>
        <v>52879836.28</v>
      </c>
      <c r="E27" s="35">
        <f>SUM(E19:E26)</f>
        <v>1223321.5300000012</v>
      </c>
    </row>
    <row r="28" spans="1:5" ht="12.75">
      <c r="A28" s="14"/>
      <c r="B28" s="4"/>
      <c r="C28" s="15"/>
      <c r="D28" s="16"/>
      <c r="E28" s="16"/>
    </row>
    <row r="29" spans="1:5" ht="12.75">
      <c r="A29" s="21" t="s">
        <v>9</v>
      </c>
      <c r="B29" s="22"/>
      <c r="C29" s="13">
        <f>C14-C27</f>
        <v>-10577000</v>
      </c>
      <c r="D29" s="13">
        <f>D14-D27</f>
        <v>-10577000</v>
      </c>
      <c r="E29" s="17"/>
    </row>
    <row r="30" ht="15">
      <c r="A30" s="12"/>
    </row>
    <row r="31" ht="12.75">
      <c r="A31" t="s">
        <v>10</v>
      </c>
    </row>
    <row r="32" ht="12.75">
      <c r="A32" t="s">
        <v>12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8"/>
  <sheetViews>
    <sheetView zoomScalePageLayoutView="0" workbookViewId="0" topLeftCell="A40">
      <selection activeCell="A1" sqref="A1:C65"/>
    </sheetView>
  </sheetViews>
  <sheetFormatPr defaultColWidth="9.00390625" defaultRowHeight="12.75"/>
  <cols>
    <col min="2" max="2" width="14.25390625" style="0" bestFit="1" customWidth="1"/>
  </cols>
  <sheetData>
    <row r="2" ht="19.5" customHeight="1"/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3"/>
    </row>
    <row r="33" s="2" customFormat="1" ht="12.75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Švihov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 Švihov</dc:creator>
  <cp:keywords/>
  <dc:description/>
  <cp:lastModifiedBy>uzivatel</cp:lastModifiedBy>
  <cp:lastPrinted>2022-05-09T13:54:20Z</cp:lastPrinted>
  <dcterms:created xsi:type="dcterms:W3CDTF">2000-11-26T12:00:24Z</dcterms:created>
  <dcterms:modified xsi:type="dcterms:W3CDTF">2022-09-12T11:05:30Z</dcterms:modified>
  <cp:category/>
  <cp:version/>
  <cp:contentType/>
  <cp:contentStatus/>
</cp:coreProperties>
</file>