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<sst xmlns="http://schemas.openxmlformats.org/spreadsheetml/2006/main" count="38" uniqueCount="32">
  <si>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celkem</t>
  </si>
  <si>
    <t>ZŠ</t>
  </si>
  <si>
    <t>MŠ</t>
  </si>
  <si>
    <t>ŠJ</t>
  </si>
  <si>
    <t>ŠD</t>
  </si>
  <si>
    <t>ŠK</t>
  </si>
  <si>
    <t>VHČ 1</t>
  </si>
  <si>
    <t>VHČ 2</t>
  </si>
  <si>
    <t>celkem náklady</t>
  </si>
  <si>
    <t>celkem výnosy</t>
  </si>
  <si>
    <t>výsledek hospodaření</t>
  </si>
  <si>
    <t>doplňková činnost</t>
  </si>
  <si>
    <t>VHČ 3</t>
  </si>
  <si>
    <t>VÝSLEDEK HOSPODAŘENÍ ZŠ a MŠ ŠVIHOV ZA ROK 2014</t>
  </si>
  <si>
    <t>položka - náklady</t>
  </si>
  <si>
    <t>přímá dotace</t>
  </si>
  <si>
    <t>platy - ÚZ 33051-2</t>
  </si>
  <si>
    <t>program - kantor ideál</t>
  </si>
  <si>
    <t>program - cizí jazyk</t>
  </si>
  <si>
    <t>projekt zahrada</t>
  </si>
  <si>
    <t>projekt EU šablony</t>
  </si>
  <si>
    <t>příspěvek město účel.</t>
  </si>
  <si>
    <t>provozní nákl. rozpoč.</t>
  </si>
  <si>
    <t>provozní nákl.nerozpoč.</t>
  </si>
  <si>
    <t>položka - výnosy</t>
  </si>
  <si>
    <t>účel.příspěvek město</t>
  </si>
  <si>
    <t>čerpání rezerv.fondu</t>
  </si>
  <si>
    <t>čerpání IF-oprava,údrž.</t>
  </si>
  <si>
    <t>čerpání FO</t>
  </si>
  <si>
    <t>čerpání sponz.daru</t>
  </si>
  <si>
    <t>provozní přísp.město</t>
  </si>
  <si>
    <t>ostatní provozní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</si>
</sst>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3" fontId="1" fillId="33" borderId="3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14" xfId="0" applyBorder="1" applyAlignment="1">
      <alignment horizontal="left"/>
    </xf>
    <xf numFmtId="3" fontId="0" fillId="0" borderId="33" xfId="0" applyNumberFormat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170" zoomScaleNormal="170" zoomScalePageLayoutView="0" workbookViewId="0" topLeftCell="A1">
      <selection activeCell="K5" sqref="K5"/>
    </sheetView>
  </sheetViews>
  <sheetFormatPr defaultColWidth="9.140625" defaultRowHeight="12.75"/>
  <cols>
    <col min="1" max="1" width="20.28125" style="0" customWidth="1"/>
    <col min="2" max="2" width="16.140625" style="0" customWidth="1"/>
    <col min="3" max="3" width="14.00390625" style="0" customWidth="1"/>
    <col min="4" max="4" width="12.7109375" style="0" customWidth="1"/>
    <col min="5" max="5" width="12.8515625" style="0" customWidth="1"/>
    <col min="6" max="6" width="11.140625" style="0" customWidth="1"/>
    <col min="7" max="7" width="10.7109375" style="0" customWidth="1"/>
    <col min="8" max="8" width="10.421875" style="0" customWidth="1"/>
    <col min="9" max="9" width="11.140625" style="0" customWidth="1"/>
    <col min="10" max="10" width="10.7109375" style="0" customWidth="1"/>
    <col min="11" max="11" width="12.28125" style="0" customWidth="1"/>
  </cols>
  <sheetData>
    <row r="2" spans="2:5" ht="15.75">
      <c r="B2" s="7" t="s">
        <v>13</v>
      </c>
      <c r="C2" s="7"/>
      <c r="D2" s="7"/>
      <c r="E2" s="7"/>
    </row>
    <row r="3" ht="13.5" thickBot="1"/>
    <row r="4" spans="1:10" ht="13.5" thickBot="1">
      <c r="A4" s="11" t="s">
        <v>14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26" t="s">
        <v>7</v>
      </c>
      <c r="J4" s="36" t="s">
        <v>12</v>
      </c>
    </row>
    <row r="5" spans="1:11" ht="12.75">
      <c r="A5" s="6" t="s">
        <v>15</v>
      </c>
      <c r="B5" s="10">
        <v>17753000</v>
      </c>
      <c r="C5" s="10">
        <v>12278201</v>
      </c>
      <c r="D5" s="10">
        <v>3355297</v>
      </c>
      <c r="E5" s="10">
        <v>1115617</v>
      </c>
      <c r="F5" s="10">
        <v>565126</v>
      </c>
      <c r="G5" s="10">
        <v>438759</v>
      </c>
      <c r="H5" s="3">
        <v>0</v>
      </c>
      <c r="I5" s="27">
        <v>0</v>
      </c>
      <c r="J5" s="37">
        <v>0</v>
      </c>
      <c r="K5" s="16"/>
    </row>
    <row r="6" spans="1:11" ht="12.75">
      <c r="A6" s="15" t="s">
        <v>16</v>
      </c>
      <c r="B6" s="9">
        <v>130621</v>
      </c>
      <c r="C6" s="9">
        <v>102687</v>
      </c>
      <c r="D6" s="9">
        <v>17011</v>
      </c>
      <c r="E6" s="9">
        <v>6598</v>
      </c>
      <c r="F6" s="9">
        <v>2767</v>
      </c>
      <c r="G6" s="9">
        <v>1558</v>
      </c>
      <c r="H6" s="2">
        <v>0</v>
      </c>
      <c r="I6" s="29"/>
      <c r="J6" s="23">
        <v>0</v>
      </c>
      <c r="K6" s="16"/>
    </row>
    <row r="7" spans="1:10" ht="12.75">
      <c r="A7" s="15" t="s">
        <v>17</v>
      </c>
      <c r="B7" s="9">
        <v>8500</v>
      </c>
      <c r="C7" s="9">
        <v>8500</v>
      </c>
      <c r="D7" s="9">
        <v>0</v>
      </c>
      <c r="E7" s="2">
        <v>0</v>
      </c>
      <c r="F7" s="9">
        <v>0</v>
      </c>
      <c r="G7" s="9">
        <v>0</v>
      </c>
      <c r="H7" s="2">
        <v>0</v>
      </c>
      <c r="I7" s="29">
        <v>0</v>
      </c>
      <c r="J7" s="23">
        <v>0</v>
      </c>
    </row>
    <row r="8" spans="1:10" ht="12.75">
      <c r="A8" s="39" t="s">
        <v>18</v>
      </c>
      <c r="B8" s="8">
        <v>7100</v>
      </c>
      <c r="C8" s="8">
        <v>7100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30">
        <v>0</v>
      </c>
      <c r="J8" s="23">
        <v>0</v>
      </c>
    </row>
    <row r="9" spans="1:10" ht="12.75">
      <c r="A9" s="44" t="s">
        <v>19</v>
      </c>
      <c r="B9" s="8">
        <v>100000</v>
      </c>
      <c r="C9" s="8">
        <v>100000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40">
        <v>0</v>
      </c>
    </row>
    <row r="10" spans="1:10" ht="12.75">
      <c r="A10" s="44" t="s">
        <v>21</v>
      </c>
      <c r="B10" s="8">
        <v>420000</v>
      </c>
      <c r="C10" s="8">
        <v>313000</v>
      </c>
      <c r="D10" s="8">
        <v>107000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40">
        <v>0</v>
      </c>
    </row>
    <row r="11" spans="1:10" ht="12.75">
      <c r="A11" s="44" t="s">
        <v>20</v>
      </c>
      <c r="B11" s="8">
        <v>280624</v>
      </c>
      <c r="C11" s="8">
        <v>280624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40">
        <v>0</v>
      </c>
    </row>
    <row r="12" spans="1:10" ht="12.75">
      <c r="A12" s="44" t="s">
        <v>22</v>
      </c>
      <c r="B12" s="8">
        <v>5787330</v>
      </c>
      <c r="C12" s="8">
        <v>2378457</v>
      </c>
      <c r="D12" s="8">
        <v>1011010</v>
      </c>
      <c r="E12" s="8">
        <v>2177930</v>
      </c>
      <c r="F12" s="8">
        <v>73808</v>
      </c>
      <c r="G12" s="8">
        <v>146126</v>
      </c>
      <c r="H12" s="8">
        <v>0</v>
      </c>
      <c r="I12" s="8">
        <v>0</v>
      </c>
      <c r="J12" s="40">
        <v>0</v>
      </c>
    </row>
    <row r="13" spans="1:10" ht="12.75">
      <c r="A13" s="44" t="s">
        <v>23</v>
      </c>
      <c r="B13" s="8">
        <v>467617</v>
      </c>
      <c r="C13" s="8">
        <v>457479</v>
      </c>
      <c r="D13" s="8">
        <v>1400</v>
      </c>
      <c r="E13" s="8">
        <v>8738</v>
      </c>
      <c r="F13" s="8">
        <v>0</v>
      </c>
      <c r="G13" s="8">
        <v>0</v>
      </c>
      <c r="H13" s="8">
        <v>0</v>
      </c>
      <c r="I13" s="8">
        <v>0</v>
      </c>
      <c r="J13" s="40">
        <v>0</v>
      </c>
    </row>
    <row r="14" spans="1:11" ht="13.5" thickBot="1">
      <c r="A14" s="44" t="s">
        <v>11</v>
      </c>
      <c r="B14" s="8">
        <v>366186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343756</v>
      </c>
      <c r="I14" s="8">
        <v>20370</v>
      </c>
      <c r="J14" s="38">
        <v>2060</v>
      </c>
      <c r="K14" s="16"/>
    </row>
    <row r="15" spans="1:11" ht="13.5" thickBot="1">
      <c r="A15" s="41" t="s">
        <v>8</v>
      </c>
      <c r="B15" s="42">
        <f>SUM(B5:B14)</f>
        <v>25320978</v>
      </c>
      <c r="C15" s="42">
        <f>SUM(C5:C14)</f>
        <v>15926048</v>
      </c>
      <c r="D15" s="42">
        <f>SUM(D5:D14)</f>
        <v>4491718</v>
      </c>
      <c r="E15" s="42">
        <f>SUM(E5:E14)</f>
        <v>3308883</v>
      </c>
      <c r="F15" s="42">
        <f>SUM(F5:F14)</f>
        <v>641701</v>
      </c>
      <c r="G15" s="42">
        <f>SUM(G5:G14)</f>
        <v>586443</v>
      </c>
      <c r="H15" s="42">
        <f>H14</f>
        <v>343756</v>
      </c>
      <c r="I15" s="43">
        <f>I14</f>
        <v>20370</v>
      </c>
      <c r="J15" s="14">
        <f>J14</f>
        <v>2060</v>
      </c>
      <c r="K15" s="16"/>
    </row>
    <row r="16" spans="1:10" ht="12.75">
      <c r="A16" s="6" t="s">
        <v>24</v>
      </c>
      <c r="B16" s="3"/>
      <c r="C16" s="3"/>
      <c r="D16" s="3"/>
      <c r="E16" s="3"/>
      <c r="F16" s="3"/>
      <c r="G16" s="3"/>
      <c r="H16" s="3"/>
      <c r="I16" s="27"/>
      <c r="J16" s="37"/>
    </row>
    <row r="17" spans="1:11" ht="12.75">
      <c r="A17" s="5" t="s">
        <v>15</v>
      </c>
      <c r="B17" s="8">
        <v>17753000</v>
      </c>
      <c r="C17" s="8">
        <v>12278201</v>
      </c>
      <c r="D17" s="8">
        <v>3355297</v>
      </c>
      <c r="E17" s="8">
        <v>1115617</v>
      </c>
      <c r="F17" s="8">
        <v>565126</v>
      </c>
      <c r="G17" s="8">
        <v>438759</v>
      </c>
      <c r="H17" s="1">
        <v>0</v>
      </c>
      <c r="I17" s="28">
        <v>0</v>
      </c>
      <c r="J17" s="23">
        <v>0</v>
      </c>
      <c r="K17" s="16"/>
    </row>
    <row r="18" spans="1:11" ht="12.75">
      <c r="A18" s="5" t="s">
        <v>16</v>
      </c>
      <c r="B18" s="8">
        <v>130621</v>
      </c>
      <c r="C18" s="8">
        <v>102687</v>
      </c>
      <c r="D18" s="8">
        <v>17011</v>
      </c>
      <c r="E18" s="8">
        <v>6598</v>
      </c>
      <c r="F18" s="8">
        <v>2767</v>
      </c>
      <c r="G18" s="8">
        <v>1558</v>
      </c>
      <c r="H18" s="8">
        <v>0</v>
      </c>
      <c r="I18" s="30">
        <v>0</v>
      </c>
      <c r="J18" s="23">
        <v>0</v>
      </c>
      <c r="K18" s="16"/>
    </row>
    <row r="19" spans="1:10" ht="12.75">
      <c r="A19" s="5" t="s">
        <v>17</v>
      </c>
      <c r="B19" s="8">
        <v>8500</v>
      </c>
      <c r="C19" s="8">
        <v>8500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30">
        <v>0</v>
      </c>
      <c r="J19" s="23">
        <v>0</v>
      </c>
    </row>
    <row r="20" spans="1:10" ht="12.75">
      <c r="A20" s="5" t="s">
        <v>18</v>
      </c>
      <c r="B20" s="8">
        <v>7100</v>
      </c>
      <c r="C20" s="8">
        <v>7100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30">
        <v>0</v>
      </c>
      <c r="J20" s="23">
        <v>0</v>
      </c>
    </row>
    <row r="21" spans="1:10" ht="12.75">
      <c r="A21" s="24" t="s">
        <v>19</v>
      </c>
      <c r="B21" s="8">
        <v>100000</v>
      </c>
      <c r="C21" s="8">
        <v>100000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30">
        <v>0</v>
      </c>
      <c r="J21" s="23">
        <v>0</v>
      </c>
    </row>
    <row r="22" spans="1:10" ht="12.75">
      <c r="A22" s="24" t="s">
        <v>25</v>
      </c>
      <c r="B22" s="8">
        <v>420000</v>
      </c>
      <c r="C22" s="8">
        <v>313000</v>
      </c>
      <c r="D22" s="8">
        <v>107000</v>
      </c>
      <c r="E22" s="8">
        <v>0</v>
      </c>
      <c r="F22" s="8">
        <v>0</v>
      </c>
      <c r="G22" s="8">
        <v>0</v>
      </c>
      <c r="H22" s="8">
        <v>0</v>
      </c>
      <c r="I22" s="30">
        <v>0</v>
      </c>
      <c r="J22" s="23">
        <v>0</v>
      </c>
    </row>
    <row r="23" spans="1:10" ht="12.75">
      <c r="A23" s="24" t="s">
        <v>26</v>
      </c>
      <c r="B23" s="8">
        <v>280624</v>
      </c>
      <c r="C23" s="8">
        <v>280624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30">
        <v>0</v>
      </c>
      <c r="J23" s="23">
        <v>0</v>
      </c>
    </row>
    <row r="24" spans="1:10" ht="12.75">
      <c r="A24" s="24" t="s">
        <v>27</v>
      </c>
      <c r="B24" s="8">
        <v>300000</v>
      </c>
      <c r="C24" s="8">
        <v>300000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30">
        <v>0</v>
      </c>
      <c r="J24" s="23">
        <v>0</v>
      </c>
    </row>
    <row r="25" spans="1:10" ht="12.75">
      <c r="A25" s="24" t="s">
        <v>28</v>
      </c>
      <c r="B25" s="8">
        <v>4000</v>
      </c>
      <c r="C25" s="8">
        <v>4000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30">
        <v>0</v>
      </c>
      <c r="J25" s="23">
        <v>0</v>
      </c>
    </row>
    <row r="26" spans="1:10" ht="12.75">
      <c r="A26" s="24" t="s">
        <v>29</v>
      </c>
      <c r="B26" s="8">
        <v>60000</v>
      </c>
      <c r="C26" s="8">
        <v>60000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30">
        <v>0</v>
      </c>
      <c r="J26" s="23">
        <v>0</v>
      </c>
    </row>
    <row r="27" spans="1:11" ht="12.75">
      <c r="A27" s="24" t="s">
        <v>30</v>
      </c>
      <c r="B27" s="8">
        <v>3200000</v>
      </c>
      <c r="C27" s="8">
        <v>1950952</v>
      </c>
      <c r="D27" s="8">
        <v>700800</v>
      </c>
      <c r="E27" s="8">
        <v>490587</v>
      </c>
      <c r="F27" s="8">
        <v>18809</v>
      </c>
      <c r="G27" s="8">
        <v>38852</v>
      </c>
      <c r="H27" s="8">
        <v>0</v>
      </c>
      <c r="I27" s="30">
        <v>0</v>
      </c>
      <c r="J27" s="23">
        <v>0</v>
      </c>
      <c r="K27" s="16"/>
    </row>
    <row r="28" spans="1:11" ht="12.75">
      <c r="A28" s="45" t="s">
        <v>31</v>
      </c>
      <c r="B28" s="8">
        <v>2830499</v>
      </c>
      <c r="C28" s="8">
        <v>647260</v>
      </c>
      <c r="D28" s="8">
        <v>320149</v>
      </c>
      <c r="E28" s="8">
        <v>1699419</v>
      </c>
      <c r="F28" s="8">
        <v>43600</v>
      </c>
      <c r="G28" s="8">
        <v>120071</v>
      </c>
      <c r="H28" s="8">
        <v>0</v>
      </c>
      <c r="I28" s="8">
        <v>0</v>
      </c>
      <c r="J28" s="40">
        <v>0</v>
      </c>
      <c r="K28" s="16"/>
    </row>
    <row r="29" spans="1:11" ht="13.5" thickBot="1">
      <c r="A29" s="25" t="s">
        <v>11</v>
      </c>
      <c r="B29" s="22">
        <f>H29+I29+J29</f>
        <v>395023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356933</v>
      </c>
      <c r="I29" s="31">
        <v>34940</v>
      </c>
      <c r="J29" s="38">
        <v>3150</v>
      </c>
      <c r="K29" s="16"/>
    </row>
    <row r="30" spans="1:11" ht="13.5" thickBot="1">
      <c r="A30" s="4" t="s">
        <v>9</v>
      </c>
      <c r="B30" s="13">
        <f>SUM(B16:B29)</f>
        <v>25489367</v>
      </c>
      <c r="C30" s="13">
        <f>SUM(C16:C29)</f>
        <v>16052324</v>
      </c>
      <c r="D30" s="13">
        <f>SUM(D17:D29)</f>
        <v>4500257</v>
      </c>
      <c r="E30" s="13">
        <f>SUM(E17:E29)</f>
        <v>3312221</v>
      </c>
      <c r="F30" s="13">
        <f>SUM(F17:F29)</f>
        <v>630302</v>
      </c>
      <c r="G30" s="13">
        <f>SUM(G17:G29)</f>
        <v>599240</v>
      </c>
      <c r="H30" s="13">
        <f>H29</f>
        <v>356933</v>
      </c>
      <c r="I30" s="32">
        <f>I29</f>
        <v>34940</v>
      </c>
      <c r="J30" s="14">
        <f>J29</f>
        <v>3150</v>
      </c>
      <c r="K30" s="16"/>
    </row>
    <row r="31" spans="1:10" ht="13.5" thickBot="1">
      <c r="A31" s="6"/>
      <c r="B31" s="10"/>
      <c r="C31" s="17"/>
      <c r="D31" s="17"/>
      <c r="E31" s="17"/>
      <c r="F31" s="17"/>
      <c r="G31" s="17"/>
      <c r="H31" s="17"/>
      <c r="I31" s="33"/>
      <c r="J31" s="35"/>
    </row>
    <row r="32" spans="1:10" ht="13.5" thickBot="1">
      <c r="A32" s="20" t="s">
        <v>10</v>
      </c>
      <c r="B32" s="19">
        <v>168389</v>
      </c>
      <c r="C32" s="21">
        <f aca="true" t="shared" si="0" ref="C32:J32">C30-C15</f>
        <v>126276</v>
      </c>
      <c r="D32" s="18">
        <f t="shared" si="0"/>
        <v>8539</v>
      </c>
      <c r="E32" s="18">
        <f t="shared" si="0"/>
        <v>3338</v>
      </c>
      <c r="F32" s="18">
        <f t="shared" si="0"/>
        <v>-11399</v>
      </c>
      <c r="G32" s="18">
        <f t="shared" si="0"/>
        <v>12797</v>
      </c>
      <c r="H32" s="18">
        <f t="shared" si="0"/>
        <v>13177</v>
      </c>
      <c r="I32" s="34">
        <f t="shared" si="0"/>
        <v>14570</v>
      </c>
      <c r="J32" s="14">
        <f t="shared" si="0"/>
        <v>1090</v>
      </c>
    </row>
    <row r="33" ht="12.75">
      <c r="B33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Sekretářka</dc:creator>
  <cp:keywords/>
  <dc:description/>
  <cp:lastModifiedBy>uzivatel</cp:lastModifiedBy>
  <cp:lastPrinted>2015-04-21T06:31:17Z</cp:lastPrinted>
  <dcterms:created xsi:type="dcterms:W3CDTF">2006-02-21T12:52:47Z</dcterms:created>
  <dcterms:modified xsi:type="dcterms:W3CDTF">2015-04-21T06:31:25Z</dcterms:modified>
  <cp:category/>
  <cp:version/>
  <cp:contentType/>
  <cp:contentStatus/>
</cp:coreProperties>
</file>